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87" windowHeight="11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<sst xmlns="http://schemas.openxmlformats.org/spreadsheetml/2006/main" count="93" uniqueCount="63">
  <si>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Primaria:</t>
  </si>
  <si>
    <t>HALMEU</t>
  </si>
  <si>
    <t>31,03,2022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</si>
  <si>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</si>
  <si>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</si>
  <si>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</si>
  <si>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</si>
  <si>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</si>
  <si>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</si>
  <si>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</si>
  <si>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</si>
  <si>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</si>
  <si>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</si>
  <si>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</si>
  <si>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</si>
  <si>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</si>
  <si>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</si>
  <si>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</si>
  <si>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</si>
  <si>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</si>
  <si>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</si>
  <si>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</si>
  <si>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</si>
  <si>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</si>
  <si>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</si>
  <si>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</si>
  <si>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</si>
  <si>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</si>
  <si>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</si>
  <si>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</si>
  <si>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</si>
  <si>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</si>
  <si>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</si>
  <si>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</si>
  <si>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</si>
  <si>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</si>
  <si>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</si>
  <si>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</si>
  <si>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</si>
  <si>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</si>
  <si>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</si>
  <si>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</si>
  <si>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</si>
  <si>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</si>
  <si>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</si>
  <si>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</si>
  <si>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</si>
  <si>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</si>
  <si>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</si>
  <si>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</si>
  <si>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</si>
  <si>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PRIMARIA HALMEU</t>
  </si>
  <si>
    <t>Plati Restante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</si>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</sst>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9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view="pageBreakPreview" zoomScale="60" workbookViewId="0" topLeftCell="A1">
      <selection activeCell="I55" sqref="I55"/>
    </sheetView>
  </sheetViews>
  <sheetFormatPr defaultColWidth="9.0039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s="1" customFormat="1" ht="15">
      <c r="A2" s="2" t="s">
        <v>0</v>
      </c>
      <c r="B2" s="3" t="s">
        <v>1</v>
      </c>
      <c r="C2" s="3"/>
      <c r="D2" s="3"/>
      <c r="E2" s="3" t="s">
        <v>2</v>
      </c>
      <c r="F2" s="3"/>
    </row>
    <row r="3" ht="13.5"/>
    <row r="4" spans="1:6" ht="12.75">
      <c r="A4" s="4" t="s">
        <v>3</v>
      </c>
      <c r="B4" s="5"/>
      <c r="C4" s="5"/>
      <c r="D4" s="5"/>
      <c r="E4" s="5"/>
      <c r="F4" s="6"/>
    </row>
    <row r="5" spans="1:6" ht="12.75">
      <c r="A5" s="7"/>
      <c r="B5" s="8"/>
      <c r="C5" s="8"/>
      <c r="D5" s="8"/>
      <c r="E5" s="8"/>
      <c r="F5" s="9"/>
    </row>
    <row r="6" spans="1:6" ht="13.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>
        <v>1</v>
      </c>
      <c r="B7" s="12" t="s">
        <v>10</v>
      </c>
      <c r="C7" s="13" t="s">
        <v>11</v>
      </c>
      <c r="D7" s="14">
        <v>2826846</v>
      </c>
      <c r="E7" s="15" t="str">
        <f>IF(D8&lt;&gt;0,ROUND(D7/D8*100,2)&amp;"%"," ")</f>
        <v>118,06%</v>
      </c>
      <c r="F7" s="16" t="s">
        <v>12</v>
      </c>
    </row>
    <row r="8" spans="1:6" ht="12.75">
      <c r="A8" s="17"/>
      <c r="B8" s="18"/>
      <c r="C8" s="19" t="s">
        <v>13</v>
      </c>
      <c r="D8" s="20">
        <v>2394500</v>
      </c>
      <c r="E8" s="21"/>
      <c r="F8" s="22"/>
    </row>
    <row r="9" spans="1:6" ht="12.75">
      <c r="A9" s="11">
        <v>2</v>
      </c>
      <c r="B9" s="12" t="s">
        <v>14</v>
      </c>
      <c r="C9" s="23" t="s">
        <v>15</v>
      </c>
      <c r="D9" s="14">
        <v>1724442</v>
      </c>
      <c r="E9" s="15" t="str">
        <f>IF(D10&lt;&gt;0,ROUND(D9/D10*100,2)&amp;"%"," ")</f>
        <v>120,21%</v>
      </c>
      <c r="F9" s="16" t="s">
        <v>12</v>
      </c>
    </row>
    <row r="10" spans="1:6" ht="12.75">
      <c r="A10" s="17"/>
      <c r="B10" s="18"/>
      <c r="C10" s="24" t="s">
        <v>16</v>
      </c>
      <c r="D10" s="25">
        <v>1434500</v>
      </c>
      <c r="E10" s="21"/>
      <c r="F10" s="22"/>
    </row>
    <row r="11" spans="1:6" ht="12.75">
      <c r="A11" s="11">
        <v>3</v>
      </c>
      <c r="B11" s="12" t="s">
        <v>17</v>
      </c>
      <c r="C11" s="23" t="s">
        <v>15</v>
      </c>
      <c r="D11" s="14">
        <v>1724442</v>
      </c>
      <c r="E11" s="15" t="str">
        <f>IF(D12&lt;&gt;0,ROUND(D11/D12*100,2)&amp;"%"," ")</f>
        <v>61%</v>
      </c>
      <c r="F11" s="16" t="s">
        <v>12</v>
      </c>
    </row>
    <row r="12" spans="1:6" ht="12.75">
      <c r="A12" s="17"/>
      <c r="B12" s="18"/>
      <c r="C12" s="24" t="s">
        <v>11</v>
      </c>
      <c r="D12" s="25">
        <v>2826846</v>
      </c>
      <c r="E12" s="21"/>
      <c r="F12" s="22"/>
    </row>
    <row r="13" spans="1:6" ht="12.75">
      <c r="A13" s="11">
        <v>4</v>
      </c>
      <c r="B13" s="12" t="s">
        <v>18</v>
      </c>
      <c r="C13" s="23" t="s">
        <v>19</v>
      </c>
      <c r="D13" s="14">
        <v>996770</v>
      </c>
      <c r="E13" s="15" t="str">
        <f>IF(D14&lt;&gt;0,ROUND(D13/D14*100,2)&amp;"%"," ")</f>
        <v>35,26%</v>
      </c>
      <c r="F13" s="16" t="s">
        <v>12</v>
      </c>
    </row>
    <row r="14" spans="1:6" ht="12.75">
      <c r="A14" s="17"/>
      <c r="B14" s="18"/>
      <c r="C14" s="24" t="s">
        <v>11</v>
      </c>
      <c r="D14" s="25">
        <v>2826846</v>
      </c>
      <c r="E14" s="21"/>
      <c r="F14" s="22"/>
    </row>
    <row r="15" spans="1:6" ht="12.75">
      <c r="A15" s="11">
        <v>5</v>
      </c>
      <c r="B15" s="12" t="s">
        <v>20</v>
      </c>
      <c r="C15" s="23" t="s">
        <v>15</v>
      </c>
      <c r="D15" s="14"/>
      <c r="E15" s="15" t="str">
        <f>IF(D16&lt;&gt;0,ROUND(D15/D16,2)," ")</f>
        <v> </v>
      </c>
      <c r="F15" s="16" t="s">
        <v>21</v>
      </c>
    </row>
    <row r="16" spans="1:6" ht="12.75">
      <c r="A16" s="17"/>
      <c r="B16" s="18"/>
      <c r="C16" s="24" t="s">
        <v>22</v>
      </c>
      <c r="D16" s="25"/>
      <c r="E16" s="21"/>
      <c r="F16" s="22"/>
    </row>
    <row r="17" spans="1:6" ht="12.75">
      <c r="A17" s="11">
        <v>6</v>
      </c>
      <c r="B17" s="12" t="s">
        <v>23</v>
      </c>
      <c r="C17" s="26" t="s">
        <v>24</v>
      </c>
      <c r="D17" s="27"/>
      <c r="E17" s="28" t="str">
        <f>IF(D18&lt;&gt;0,ROUND(D17/D18*100,2)&amp;"%"," ")</f>
        <v> </v>
      </c>
      <c r="F17" s="16" t="s">
        <v>21</v>
      </c>
    </row>
    <row r="18" spans="1:6" ht="12.75">
      <c r="A18" s="17"/>
      <c r="B18" s="18"/>
      <c r="C18" s="24" t="s">
        <v>25</v>
      </c>
      <c r="D18" s="25"/>
      <c r="E18" s="29"/>
      <c r="F18" s="22"/>
    </row>
    <row r="19" spans="1:6" ht="25.5">
      <c r="A19" s="11">
        <v>7</v>
      </c>
      <c r="B19" s="30" t="s">
        <v>26</v>
      </c>
      <c r="C19" s="26" t="s">
        <v>27</v>
      </c>
      <c r="D19" s="27"/>
      <c r="E19" s="28" t="str">
        <f>IF(D20&lt;&gt;0,ROUND(D19/D20*100,2)&amp;"%"," ")</f>
        <v> </v>
      </c>
      <c r="F19" s="16" t="s">
        <v>21</v>
      </c>
    </row>
    <row r="20" spans="1:6" ht="12.75">
      <c r="A20" s="17"/>
      <c r="B20" s="31"/>
      <c r="C20" s="24" t="s">
        <v>11</v>
      </c>
      <c r="D20" s="25"/>
      <c r="E20" s="29"/>
      <c r="F20" s="22"/>
    </row>
    <row r="21" spans="1:6" ht="12.75">
      <c r="A21" s="11">
        <v>8</v>
      </c>
      <c r="B21" s="12" t="s">
        <v>28</v>
      </c>
      <c r="C21" s="26" t="s">
        <v>29</v>
      </c>
      <c r="D21" s="27">
        <v>2150442</v>
      </c>
      <c r="E21" s="28" t="str">
        <f>IF(D22&lt;&gt;0,ROUND(D21/D22*100,2)&amp;"%"," ")</f>
        <v>76,07%</v>
      </c>
      <c r="F21" s="16" t="s">
        <v>12</v>
      </c>
    </row>
    <row r="22" spans="1:6" ht="12.75">
      <c r="A22" s="17"/>
      <c r="B22" s="18"/>
      <c r="C22" s="24" t="s">
        <v>11</v>
      </c>
      <c r="D22" s="25">
        <v>2826846</v>
      </c>
      <c r="E22" s="29"/>
      <c r="F22" s="22"/>
    </row>
    <row r="23" spans="1:6" ht="12.75">
      <c r="A23" s="32">
        <v>9</v>
      </c>
      <c r="B23" s="33" t="s">
        <v>30</v>
      </c>
      <c r="C23" s="33"/>
      <c r="D23" s="34"/>
      <c r="E23" s="33"/>
      <c r="F23" s="35"/>
    </row>
    <row r="24" spans="1:6" ht="25.5">
      <c r="A24" s="36" t="s">
        <v>31</v>
      </c>
      <c r="B24" s="37" t="s">
        <v>32</v>
      </c>
      <c r="C24" s="18" t="s">
        <v>33</v>
      </c>
      <c r="D24" s="34">
        <v>632859</v>
      </c>
      <c r="E24" s="38">
        <f>IF(D25&lt;&gt;0,ROUND(D24/D25,2)," ")</f>
        <v>0.44</v>
      </c>
      <c r="F24" s="35"/>
    </row>
    <row r="25" spans="1:6" ht="12.75">
      <c r="A25" s="39"/>
      <c r="B25" s="31"/>
      <c r="C25" s="24" t="s">
        <v>34</v>
      </c>
      <c r="D25" s="25">
        <v>1425476</v>
      </c>
      <c r="E25" s="21"/>
      <c r="F25" s="40"/>
    </row>
    <row r="26" spans="1:6" ht="12.75">
      <c r="A26" s="32" t="s">
        <v>35</v>
      </c>
      <c r="B26" s="33" t="s">
        <v>30</v>
      </c>
      <c r="C26" s="24" t="s">
        <v>36</v>
      </c>
      <c r="D26" s="41">
        <v>725641</v>
      </c>
      <c r="E26" s="42">
        <f>IF(D27&lt;&gt;0,ROUND(D26/D27,2)," ")</f>
        <v>1649184.09</v>
      </c>
      <c r="F26" s="35"/>
    </row>
    <row r="27" spans="1:6" ht="12.75">
      <c r="A27" s="43"/>
      <c r="B27" s="44"/>
      <c r="C27" s="45" t="s">
        <v>37</v>
      </c>
      <c r="D27" s="46">
        <v>0.44</v>
      </c>
      <c r="E27" s="47"/>
      <c r="F27" s="48"/>
    </row>
    <row r="38" ht="13.5"/>
    <row r="39" spans="1:6" ht="12.75">
      <c r="A39" s="4" t="s">
        <v>38</v>
      </c>
      <c r="B39" s="5"/>
      <c r="C39" s="5"/>
      <c r="D39" s="5"/>
      <c r="E39" s="5"/>
      <c r="F39" s="6"/>
    </row>
    <row r="40" spans="1:6" ht="13.5">
      <c r="A40" s="49"/>
      <c r="B40" s="50"/>
      <c r="C40" s="50"/>
      <c r="D40" s="50"/>
      <c r="E40" s="50"/>
      <c r="F40" s="51"/>
    </row>
    <row r="41" spans="1:6" ht="14.25">
      <c r="A41" s="10" t="s">
        <v>4</v>
      </c>
      <c r="B41" s="10" t="s">
        <v>5</v>
      </c>
      <c r="C41" s="10" t="s">
        <v>6</v>
      </c>
      <c r="D41" s="10" t="s">
        <v>7</v>
      </c>
      <c r="E41" s="10" t="s">
        <v>8</v>
      </c>
      <c r="F41" s="10" t="s">
        <v>9</v>
      </c>
    </row>
    <row r="42" spans="1:6" ht="12.75">
      <c r="A42" s="52">
        <v>1</v>
      </c>
      <c r="B42" s="53" t="s">
        <v>39</v>
      </c>
      <c r="C42" s="54" t="s">
        <v>40</v>
      </c>
      <c r="D42" s="55"/>
      <c r="E42" s="56" t="str">
        <f>IF(D43&lt;&gt;0,ROUND(D42/D43*100,2)&amp;"%"," ")</f>
        <v> </v>
      </c>
      <c r="F42" s="57" t="s">
        <v>21</v>
      </c>
    </row>
    <row r="43" spans="1:6" ht="12.75">
      <c r="A43" s="17"/>
      <c r="B43" s="18"/>
      <c r="C43" s="18" t="s">
        <v>41</v>
      </c>
      <c r="D43" s="20"/>
      <c r="E43" s="21"/>
      <c r="F43" s="22"/>
    </row>
    <row r="44" spans="1:6" ht="12.75">
      <c r="A44" s="11">
        <v>2</v>
      </c>
      <c r="B44" s="12" t="s">
        <v>42</v>
      </c>
      <c r="C44" s="23" t="s">
        <v>43</v>
      </c>
      <c r="D44" s="14">
        <v>1364185</v>
      </c>
      <c r="E44" s="15" t="str">
        <f>IF(D45&lt;&gt;0,ROUND(D44/D45*100,2)&amp;"%"," ")</f>
        <v>87,33%</v>
      </c>
      <c r="F44" s="16" t="s">
        <v>12</v>
      </c>
    </row>
    <row r="45" spans="1:6" ht="12.75">
      <c r="A45" s="17"/>
      <c r="B45" s="18"/>
      <c r="C45" s="24" t="s">
        <v>41</v>
      </c>
      <c r="D45" s="25">
        <v>1562027</v>
      </c>
      <c r="E45" s="21"/>
      <c r="F45" s="22"/>
    </row>
    <row r="46" spans="1:6" ht="12.75">
      <c r="A46" s="11">
        <v>3</v>
      </c>
      <c r="B46" s="12" t="s">
        <v>44</v>
      </c>
      <c r="C46" s="23" t="s">
        <v>45</v>
      </c>
      <c r="D46" s="14">
        <v>197841</v>
      </c>
      <c r="E46" s="15" t="str">
        <f>IF(D47&lt;&gt;0,ROUND(D46/D47*100,2)&amp;"%"," ")</f>
        <v>12,67%</v>
      </c>
      <c r="F46" s="16" t="s">
        <v>12</v>
      </c>
    </row>
    <row r="47" spans="1:6" ht="12.75">
      <c r="A47" s="17"/>
      <c r="B47" s="18"/>
      <c r="C47" s="24" t="s">
        <v>41</v>
      </c>
      <c r="D47" s="25">
        <v>1562027</v>
      </c>
      <c r="E47" s="21"/>
      <c r="F47" s="22"/>
    </row>
    <row r="48" spans="1:6" ht="12.75">
      <c r="A48" s="11">
        <v>4</v>
      </c>
      <c r="B48" s="12" t="s">
        <v>46</v>
      </c>
      <c r="C48" s="26" t="s">
        <v>47</v>
      </c>
      <c r="D48" s="27"/>
      <c r="E48" s="28" t="str">
        <f>IF(D49&lt;&gt;0,ROUND(D48/D49*100,2)&amp;"%"," ")</f>
        <v> </v>
      </c>
      <c r="F48" s="16" t="s">
        <v>21</v>
      </c>
    </row>
    <row r="49" spans="1:6" ht="12.75">
      <c r="A49" s="17"/>
      <c r="B49" s="18"/>
      <c r="C49" s="24" t="s">
        <v>41</v>
      </c>
      <c r="D49" s="25"/>
      <c r="E49" s="29"/>
      <c r="F49" s="22"/>
    </row>
    <row r="50" spans="1:6" ht="12.75">
      <c r="A50" s="58">
        <v>5</v>
      </c>
      <c r="B50" s="23" t="s">
        <v>48</v>
      </c>
      <c r="C50" s="26" t="s">
        <v>49</v>
      </c>
      <c r="D50" s="59">
        <v>1202123</v>
      </c>
      <c r="E50" s="26"/>
      <c r="F50" s="60" t="s">
        <v>12</v>
      </c>
    </row>
    <row r="51" spans="1:6" ht="12.75">
      <c r="A51" s="61">
        <v>6</v>
      </c>
      <c r="B51" s="44" t="s">
        <v>50</v>
      </c>
      <c r="C51" s="45" t="s">
        <v>49</v>
      </c>
      <c r="D51" s="46">
        <v>2839</v>
      </c>
      <c r="E51" s="45"/>
      <c r="F51" s="48" t="s">
        <v>12</v>
      </c>
    </row>
    <row r="54" spans="2:9" ht="12.75">
      <c r="B54" t="s">
        <v>51</v>
      </c>
      <c r="I54" t="s">
        <v>2</v>
      </c>
    </row>
    <row r="57" ht="24.75">
      <c r="E57" s="62" t="s">
        <v>52</v>
      </c>
    </row>
    <row r="60" spans="1:9" ht="12.75">
      <c r="A60" s="63">
        <v>1</v>
      </c>
      <c r="B60" s="64" t="s">
        <v>53</v>
      </c>
      <c r="C60" s="65"/>
      <c r="D60" s="65"/>
      <c r="E60" s="65"/>
      <c r="F60" s="65"/>
      <c r="G60" s="65"/>
      <c r="H60" s="66"/>
      <c r="I60" s="63">
        <v>0</v>
      </c>
    </row>
    <row r="61" spans="1:9" ht="12.75">
      <c r="A61" s="63">
        <v>2</v>
      </c>
      <c r="B61" s="67" t="s">
        <v>54</v>
      </c>
      <c r="C61" s="23"/>
      <c r="D61" s="23"/>
      <c r="E61" s="23"/>
      <c r="F61" s="23"/>
      <c r="G61" s="23"/>
      <c r="H61" s="60"/>
      <c r="I61" s="63">
        <v>0</v>
      </c>
    </row>
    <row r="62" spans="1:9" ht="12.75">
      <c r="A62" s="63">
        <v>3</v>
      </c>
      <c r="B62" s="67" t="s">
        <v>55</v>
      </c>
      <c r="C62" s="23"/>
      <c r="D62" s="23"/>
      <c r="E62" s="23"/>
      <c r="F62" s="23"/>
      <c r="G62" s="23"/>
      <c r="H62" s="60"/>
      <c r="I62" s="63">
        <v>0</v>
      </c>
    </row>
    <row r="63" spans="1:9" ht="12.75">
      <c r="A63" s="63">
        <v>4</v>
      </c>
      <c r="B63" s="67" t="s">
        <v>56</v>
      </c>
      <c r="C63" s="23"/>
      <c r="D63" s="23"/>
      <c r="E63" s="23"/>
      <c r="F63" s="23"/>
      <c r="G63" s="23"/>
      <c r="H63" s="60"/>
      <c r="I63" s="63"/>
    </row>
    <row r="64" spans="1:9" ht="12.75">
      <c r="A64" s="63">
        <v>5</v>
      </c>
      <c r="B64" s="67" t="s">
        <v>57</v>
      </c>
      <c r="C64" s="23"/>
      <c r="D64" s="23"/>
      <c r="E64" s="23"/>
      <c r="F64" s="23"/>
      <c r="G64" s="23"/>
      <c r="H64" s="60"/>
      <c r="I64" s="63"/>
    </row>
    <row r="65" spans="1:9" ht="12.75">
      <c r="A65" s="63">
        <v>6</v>
      </c>
      <c r="B65" s="67" t="s">
        <v>58</v>
      </c>
      <c r="C65" s="23"/>
      <c r="D65" s="23"/>
      <c r="E65" s="23"/>
      <c r="F65" s="23"/>
      <c r="G65" s="23"/>
      <c r="H65" s="60"/>
      <c r="I65" s="63">
        <v>0</v>
      </c>
    </row>
    <row r="66" spans="1:9" ht="12.75">
      <c r="A66" s="63">
        <v>7</v>
      </c>
      <c r="B66" s="67" t="s">
        <v>59</v>
      </c>
      <c r="C66" s="23"/>
      <c r="D66" s="23"/>
      <c r="E66" s="23"/>
      <c r="F66" s="23"/>
      <c r="G66" s="23"/>
      <c r="H66" s="60"/>
      <c r="I66" s="63"/>
    </row>
    <row r="67" spans="1:9" ht="12.75">
      <c r="A67" s="63">
        <v>8</v>
      </c>
      <c r="B67" s="67" t="s">
        <v>60</v>
      </c>
      <c r="C67" s="23"/>
      <c r="D67" s="23"/>
      <c r="E67" s="23"/>
      <c r="F67" s="23"/>
      <c r="G67" s="23"/>
      <c r="H67" s="60"/>
      <c r="I67" s="63"/>
    </row>
    <row r="68" spans="1:9" ht="12.75">
      <c r="A68" s="63">
        <v>9</v>
      </c>
      <c r="B68" s="67" t="s">
        <v>61</v>
      </c>
      <c r="C68" s="23"/>
      <c r="D68" s="23"/>
      <c r="E68" s="23"/>
      <c r="F68" s="23"/>
      <c r="G68" s="23"/>
      <c r="H68" s="60"/>
      <c r="I68" s="63"/>
    </row>
    <row r="69" spans="1:9" ht="12.75">
      <c r="A69" s="63">
        <v>10</v>
      </c>
      <c r="B69" s="67" t="s">
        <v>62</v>
      </c>
      <c r="C69" s="23"/>
      <c r="D69" s="23"/>
      <c r="E69" s="23"/>
      <c r="F69" s="23"/>
      <c r="G69" s="23"/>
      <c r="H69" s="60"/>
      <c r="I69" s="63"/>
    </row>
  </sheetData>
  <sheetProtection/>
  <mergeCells count="29">
    <mergeCell ref="B60:H60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2:E43"/>
    <mergeCell ref="E44:E45"/>
    <mergeCell ref="E46:E47"/>
    <mergeCell ref="E48:E49"/>
    <mergeCell ref="F7:F8"/>
    <mergeCell ref="F9:F10"/>
    <mergeCell ref="F11:F12"/>
    <mergeCell ref="F13:F14"/>
    <mergeCell ref="F15:F16"/>
    <mergeCell ref="F17:F18"/>
    <mergeCell ref="F19:F20"/>
    <mergeCell ref="F21:F22"/>
    <mergeCell ref="F42:F43"/>
    <mergeCell ref="F44:F45"/>
    <mergeCell ref="F46:F47"/>
    <mergeCell ref="F48:F49"/>
    <mergeCell ref="A4:F5"/>
    <mergeCell ref="A39:F40"/>
  </mergeCells>
  <printOptions/>
  <pageMargins left="0.41" right="0.31" top="1" bottom="1" header="0.5" footer="0.5"/>
  <pageSetup horizontalDpi="600" verticalDpi="600" orientation="landscape" paperSize="9" scale="85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71612378</cp:lastModifiedBy>
  <cp:lastPrinted>2011-05-03T11:04:34Z</cp:lastPrinted>
  <dcterms:created xsi:type="dcterms:W3CDTF">2011-04-28T10:35:18Z</dcterms:created>
  <dcterms:modified xsi:type="dcterms:W3CDTF">2022-05-24T10:16:15Z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